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3455" windowHeight="8445"/>
  </bookViews>
  <sheets>
    <sheet name="Monthly Progress Claim" sheetId="1" r:id="rId1"/>
    <sheet name="Approved Changes" sheetId="2" r:id="rId2"/>
    <sheet name="Cash Allowances" sheetId="3" r:id="rId3"/>
  </sheets>
  <calcPr calcId="145621"/>
</workbook>
</file>

<file path=xl/calcChain.xml><?xml version="1.0" encoding="utf-8"?>
<calcChain xmlns="http://schemas.openxmlformats.org/spreadsheetml/2006/main">
  <c r="D58" i="1" l="1"/>
  <c r="C58" i="1"/>
  <c r="E47" i="1"/>
  <c r="E46" i="1"/>
  <c r="B12" i="1" l="1"/>
  <c r="C32" i="1" l="1"/>
  <c r="F32" i="1"/>
  <c r="C33" i="1"/>
  <c r="F33" i="1" s="1"/>
  <c r="C34" i="1"/>
  <c r="F34" i="1"/>
  <c r="C35" i="1"/>
  <c r="F35" i="1" s="1"/>
  <c r="D22" i="2" l="1"/>
  <c r="D23" i="2"/>
  <c r="D24" i="2"/>
  <c r="D25" i="2"/>
  <c r="D26" i="2"/>
  <c r="D27" i="2"/>
  <c r="D28" i="2"/>
  <c r="D29" i="2"/>
  <c r="D30" i="2"/>
  <c r="D31" i="2"/>
  <c r="D32" i="2"/>
  <c r="D12" i="2"/>
  <c r="D13" i="2"/>
  <c r="D14" i="2"/>
  <c r="D15" i="2"/>
  <c r="D16" i="2"/>
  <c r="D17" i="2"/>
  <c r="D18" i="2"/>
  <c r="D19" i="2"/>
  <c r="D20" i="2"/>
  <c r="D21" i="2"/>
  <c r="D11" i="2"/>
  <c r="C42" i="1"/>
  <c r="C36" i="1"/>
  <c r="C37" i="1"/>
  <c r="C38" i="1"/>
  <c r="C39" i="1"/>
  <c r="C40" i="1"/>
  <c r="C41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B43" i="1"/>
  <c r="F31" i="1" l="1"/>
  <c r="F37" i="1" l="1"/>
  <c r="F20" i="1"/>
  <c r="F21" i="1"/>
  <c r="F22" i="1"/>
  <c r="F30" i="1" l="1"/>
  <c r="F29" i="1"/>
  <c r="F26" i="1"/>
  <c r="F27" i="1"/>
  <c r="F23" i="1"/>
  <c r="F24" i="1"/>
  <c r="F25" i="1"/>
  <c r="F28" i="1"/>
  <c r="F17" i="1"/>
  <c r="F18" i="1"/>
  <c r="F19" i="1"/>
  <c r="F36" i="1"/>
  <c r="F33" i="2"/>
  <c r="E33" i="2"/>
  <c r="D33" i="2"/>
  <c r="C44" i="1" s="1"/>
  <c r="C33" i="2"/>
  <c r="B33" i="2"/>
  <c r="B11" i="1" s="1"/>
  <c r="E10" i="3"/>
  <c r="E11" i="3"/>
  <c r="E30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D30" i="3"/>
  <c r="C30" i="3"/>
  <c r="B30" i="3"/>
  <c r="D44" i="1"/>
  <c r="F16" i="1"/>
  <c r="F38" i="1"/>
  <c r="F39" i="1"/>
  <c r="F40" i="1"/>
  <c r="F41" i="1"/>
  <c r="F42" i="1"/>
  <c r="D43" i="1"/>
  <c r="C43" i="1"/>
  <c r="B44" i="1" l="1"/>
  <c r="F44" i="1" s="1"/>
  <c r="C45" i="1"/>
  <c r="F43" i="1"/>
  <c r="E43" i="1"/>
  <c r="E44" i="1"/>
  <c r="D45" i="1"/>
  <c r="C57" i="1" s="1"/>
  <c r="B45" i="1" l="1"/>
  <c r="C59" i="1"/>
  <c r="F45" i="1"/>
  <c r="E45" i="1"/>
  <c r="B58" i="1" l="1"/>
  <c r="B57" i="1"/>
  <c r="D57" i="1" s="1"/>
  <c r="B59" i="1"/>
  <c r="D59" i="1" l="1"/>
</calcChain>
</file>

<file path=xl/sharedStrings.xml><?xml version="1.0" encoding="utf-8"?>
<sst xmlns="http://schemas.openxmlformats.org/spreadsheetml/2006/main" count="93" uniqueCount="83">
  <si>
    <t>MONTHLY PROGRESS CLAIM</t>
  </si>
  <si>
    <t>Project Location:</t>
  </si>
  <si>
    <t>Month Ending:</t>
  </si>
  <si>
    <t>Project:</t>
  </si>
  <si>
    <t>Claim No.:</t>
  </si>
  <si>
    <t>Contract No.:</t>
  </si>
  <si>
    <t>Contractor:</t>
  </si>
  <si>
    <t>Vendor No.:</t>
  </si>
  <si>
    <t>Contractor Address:</t>
  </si>
  <si>
    <t>Work Description</t>
  </si>
  <si>
    <t>Breakdown of Contract Amount</t>
  </si>
  <si>
    <t>Value of Work Done to Date</t>
  </si>
  <si>
    <t>Amount Previously Claimed</t>
  </si>
  <si>
    <t>Amount Claimed This Progress Claim</t>
  </si>
  <si>
    <t>Balance</t>
  </si>
  <si>
    <t>Total Amount of Change Orders</t>
  </si>
  <si>
    <t>Total Adjusted Contract</t>
  </si>
  <si>
    <t>Signature of Contractor:</t>
  </si>
  <si>
    <t>SECTION BELOW FOR ALBERTA INFRASTRUCTURE USE ONLY</t>
  </si>
  <si>
    <t>o</t>
  </si>
  <si>
    <t>Not Required</t>
  </si>
  <si>
    <t>Date:</t>
  </si>
  <si>
    <t>This Month Estimate</t>
  </si>
  <si>
    <t>Previously Paid</t>
  </si>
  <si>
    <t>Paid to Date</t>
  </si>
  <si>
    <t>Holdback Released</t>
  </si>
  <si>
    <t>Holdback Balance</t>
  </si>
  <si>
    <t>Total Claimed</t>
  </si>
  <si>
    <t>Holdback Deducted 10%</t>
  </si>
  <si>
    <t>Paid to Other</t>
  </si>
  <si>
    <t>Copies to:</t>
  </si>
  <si>
    <t>Date Rec'd in BISB:</t>
  </si>
  <si>
    <t>Document ID #:</t>
  </si>
  <si>
    <t>Date Processed:</t>
  </si>
  <si>
    <t>Fund:</t>
  </si>
  <si>
    <t>CMS Total Amount:</t>
  </si>
  <si>
    <t>Org Code:</t>
  </si>
  <si>
    <t>CMS O/S Amount:</t>
  </si>
  <si>
    <t>Program Code:</t>
  </si>
  <si>
    <t>Project Code:</t>
  </si>
  <si>
    <t>Account #535020</t>
  </si>
  <si>
    <t>Account #215031</t>
  </si>
  <si>
    <t>VOUCHER #</t>
  </si>
  <si>
    <t>DATE ENTERED IN IMAGIS:</t>
  </si>
  <si>
    <t>To Support Claim No. :</t>
  </si>
  <si>
    <t>Contract No:</t>
  </si>
  <si>
    <t>Change Order</t>
  </si>
  <si>
    <t>Amount of Authorized Change Order</t>
  </si>
  <si>
    <t>Value of Work</t>
  </si>
  <si>
    <t>Amount Previously</t>
  </si>
  <si>
    <t>Amount Claimed This</t>
  </si>
  <si>
    <t>No.</t>
  </si>
  <si>
    <t>Credit</t>
  </si>
  <si>
    <t>Debit</t>
  </si>
  <si>
    <t>Done to Date</t>
  </si>
  <si>
    <t>Claimed</t>
  </si>
  <si>
    <t>Progress Claim</t>
  </si>
  <si>
    <t xml:space="preserve">TOTALS </t>
  </si>
  <si>
    <t>LIST OF AUTHORIZED CASH ALLOWANCES</t>
  </si>
  <si>
    <t>To Support Claim No.:</t>
  </si>
  <si>
    <t>Cash Allowance No. :</t>
  </si>
  <si>
    <t>Amount:</t>
  </si>
  <si>
    <t>Charge Order Number</t>
  </si>
  <si>
    <t>Charge Order Amounts</t>
  </si>
  <si>
    <t>Amount Clamed This Progress Claim</t>
  </si>
  <si>
    <t>Stat Dec 00 73 80A:       Attached</t>
  </si>
  <si>
    <t>Paid to Vendor/Contractor</t>
  </si>
  <si>
    <t>Contract ID.:</t>
  </si>
  <si>
    <t>Project Name:</t>
  </si>
  <si>
    <t>Project ID:</t>
  </si>
  <si>
    <t>Holdback this claim</t>
  </si>
  <si>
    <t>[Insert your company logo]</t>
  </si>
  <si>
    <t>Amount this claim</t>
  </si>
  <si>
    <t>AI 01 31 20  2015-07-17 Version</t>
  </si>
  <si>
    <t>Contract Amount</t>
  </si>
  <si>
    <t>Total Adjusted Contract Amount:</t>
  </si>
  <si>
    <t>Approved Changes:</t>
  </si>
  <si>
    <t>LIST OF APPROVED CHANGES</t>
  </si>
  <si>
    <t>Original Contract Amount</t>
  </si>
  <si>
    <t>Reviewed by:</t>
  </si>
  <si>
    <t>AI 01 31 20  2015-11-05 Version</t>
  </si>
  <si>
    <r>
      <t xml:space="preserve">Editing Note: </t>
    </r>
    <r>
      <rPr>
        <sz val="7"/>
        <rFont val="Verdana"/>
        <family val="2"/>
      </rPr>
      <t xml:space="preserve">This form </t>
    </r>
    <r>
      <rPr>
        <b/>
        <i/>
        <sz val="7"/>
        <rFont val="Verdana"/>
        <family val="2"/>
      </rPr>
      <t>cannot</t>
    </r>
    <r>
      <rPr>
        <sz val="7"/>
        <rFont val="Verdana"/>
        <family val="2"/>
      </rPr>
      <t xml:space="preserve"> be used as approval for payment. It is back up to an invoice only.</t>
    </r>
    <r>
      <rPr>
        <b/>
        <sz val="7"/>
        <rFont val="Verdana"/>
        <family val="2"/>
      </rPr>
      <t xml:space="preserve">
</t>
    </r>
    <r>
      <rPr>
        <sz val="7"/>
        <rFont val="Verdana"/>
        <family val="2"/>
      </rPr>
      <t>Cells containing formulas are locked to prevent users from accidentally overwriting formulas. To add more lines, this worksheet must be unprotected first (click 'Review' tab, then 'Unprotect Sheet').</t>
    </r>
  </si>
  <si>
    <t>AI 01 31 20  2016-02-08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</si>
</sst>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"/>
  </numFmts>
  <fonts count="20" x14ac:knownFonts="1">
    <font>
      <sz val="10"/>
      <name val="Verdana"/>
    </font>
    <font>
      <sz val="10"/>
      <name val="Verdana"/>
      <family val="2"/>
    </font>
    <font>
      <sz val="6"/>
      <name val="Verdana"/>
      <family val="2"/>
    </font>
    <font>
      <sz val="7"/>
      <name val="Verdana"/>
      <family val="2"/>
    </font>
    <font>
      <sz val="8"/>
      <name val="Verdana"/>
      <family val="2"/>
    </font>
    <font>
      <sz val="6"/>
      <name val="Univers (W1)"/>
      <family val="2"/>
    </font>
    <font>
      <sz val="14"/>
      <name val="Verdana"/>
      <family val="2"/>
    </font>
    <font>
      <sz val="10"/>
      <name val="Wingdings"/>
      <charset val="2"/>
    </font>
    <font>
      <sz val="9"/>
      <name val="Wingdings"/>
      <charset val="2"/>
    </font>
    <font>
      <sz val="12"/>
      <name val="Verdana"/>
      <family val="2"/>
    </font>
    <font>
      <b/>
      <sz val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b/>
      <sz val="6"/>
      <name val="Verdana"/>
      <family val="2"/>
    </font>
    <font>
      <u/>
      <sz val="8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7"/>
      <color rgb="FFFF0000"/>
      <name val="Verdana"/>
      <family val="2"/>
    </font>
    <font>
      <sz val="10"/>
      <name val="Verdana"/>
      <family val="2"/>
    </font>
    <font>
      <b/>
      <i/>
      <sz val="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Continuous"/>
    </xf>
    <xf numFmtId="0" fontId="2" fillId="0" borderId="4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0" fillId="0" borderId="8" xfId="0" applyBorder="1"/>
    <xf numFmtId="0" fontId="4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right"/>
    </xf>
    <xf numFmtId="4" fontId="4" fillId="0" borderId="7" xfId="0" applyNumberFormat="1" applyFont="1" applyBorder="1"/>
    <xf numFmtId="49" fontId="4" fillId="0" borderId="0" xfId="0" applyNumberFormat="1" applyFont="1"/>
    <xf numFmtId="49" fontId="4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Continuous" vertical="center" wrapText="1"/>
    </xf>
    <xf numFmtId="0" fontId="3" fillId="0" borderId="16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Continuous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4" fontId="4" fillId="0" borderId="0" xfId="0" applyNumberFormat="1" applyFont="1" applyAlignment="1">
      <alignment horizontal="right"/>
    </xf>
    <xf numFmtId="0" fontId="3" fillId="0" borderId="0" xfId="0" applyFont="1" applyBorder="1"/>
    <xf numFmtId="4" fontId="4" fillId="0" borderId="0" xfId="0" applyNumberFormat="1" applyFont="1" applyBorder="1"/>
    <xf numFmtId="4" fontId="3" fillId="0" borderId="0" xfId="0" applyNumberFormat="1" applyFont="1" applyBorder="1"/>
    <xf numFmtId="0" fontId="5" fillId="0" borderId="0" xfId="0" applyFont="1" applyBorder="1" applyAlignment="1">
      <alignment horizontal="right" vertical="center"/>
    </xf>
    <xf numFmtId="0" fontId="16" fillId="0" borderId="8" xfId="0" applyFont="1" applyBorder="1"/>
    <xf numFmtId="0" fontId="11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wrapText="1"/>
      <protection locked="0"/>
    </xf>
    <xf numFmtId="0" fontId="16" fillId="0" borderId="0" xfId="0" applyFont="1"/>
    <xf numFmtId="0" fontId="17" fillId="0" borderId="0" xfId="0" applyFont="1" applyBorder="1"/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4" fontId="12" fillId="0" borderId="0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5" fillId="0" borderId="8" xfId="0" applyFont="1" applyBorder="1" applyAlignment="1">
      <alignment wrapText="1"/>
    </xf>
    <xf numFmtId="44" fontId="4" fillId="0" borderId="0" xfId="0" applyNumberFormat="1" applyFont="1" applyBorder="1"/>
    <xf numFmtId="4" fontId="4" fillId="0" borderId="25" xfId="0" applyNumberFormat="1" applyFont="1" applyBorder="1" applyAlignment="1" applyProtection="1">
      <alignment wrapText="1"/>
      <protection locked="0"/>
    </xf>
    <xf numFmtId="44" fontId="4" fillId="0" borderId="1" xfId="0" applyNumberFormat="1" applyFont="1" applyBorder="1"/>
    <xf numFmtId="49" fontId="4" fillId="0" borderId="7" xfId="0" applyNumberFormat="1" applyFont="1" applyBorder="1" applyProtection="1">
      <protection locked="0"/>
    </xf>
    <xf numFmtId="0" fontId="14" fillId="0" borderId="22" xfId="0" applyFont="1" applyBorder="1" applyProtection="1">
      <protection locked="0"/>
    </xf>
    <xf numFmtId="44" fontId="4" fillId="0" borderId="1" xfId="0" applyNumberFormat="1" applyFont="1" applyBorder="1" applyProtection="1">
      <protection locked="0"/>
    </xf>
    <xf numFmtId="44" fontId="4" fillId="0" borderId="2" xfId="0" applyNumberFormat="1" applyFont="1" applyBorder="1" applyProtection="1">
      <protection locked="0"/>
    </xf>
    <xf numFmtId="0" fontId="13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/>
    <xf numFmtId="44" fontId="4" fillId="2" borderId="2" xfId="0" applyNumberFormat="1" applyFont="1" applyFill="1" applyBorder="1"/>
    <xf numFmtId="44" fontId="4" fillId="2" borderId="23" xfId="0" applyNumberFormat="1" applyFont="1" applyFill="1" applyBorder="1"/>
    <xf numFmtId="44" fontId="4" fillId="2" borderId="10" xfId="0" applyNumberFormat="1" applyFont="1" applyFill="1" applyBorder="1"/>
    <xf numFmtId="44" fontId="4" fillId="3" borderId="1" xfId="0" applyNumberFormat="1" applyFont="1" applyFill="1" applyBorder="1"/>
    <xf numFmtId="44" fontId="4" fillId="2" borderId="27" xfId="0" applyNumberFormat="1" applyFont="1" applyFill="1" applyBorder="1"/>
    <xf numFmtId="44" fontId="4" fillId="2" borderId="29" xfId="0" applyNumberFormat="1" applyFont="1" applyFill="1" applyBorder="1"/>
    <xf numFmtId="0" fontId="3" fillId="2" borderId="26" xfId="0" applyNumberFormat="1" applyFont="1" applyFill="1" applyBorder="1"/>
    <xf numFmtId="0" fontId="3" fillId="2" borderId="28" xfId="0" applyNumberFormat="1" applyFont="1" applyFill="1" applyBorder="1"/>
    <xf numFmtId="0" fontId="3" fillId="0" borderId="12" xfId="0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>
      <alignment horizontal="centerContinuous"/>
    </xf>
    <xf numFmtId="0" fontId="4" fillId="0" borderId="31" xfId="0" applyFont="1" applyBorder="1" applyAlignment="1">
      <alignment horizontal="centerContinuous"/>
    </xf>
    <xf numFmtId="0" fontId="4" fillId="0" borderId="32" xfId="0" applyFont="1" applyBorder="1" applyAlignment="1">
      <alignment horizontal="centerContinuous"/>
    </xf>
    <xf numFmtId="44" fontId="4" fillId="0" borderId="14" xfId="0" applyNumberFormat="1" applyFont="1" applyBorder="1" applyAlignment="1">
      <alignment vertical="center"/>
    </xf>
    <xf numFmtId="44" fontId="4" fillId="0" borderId="13" xfId="0" applyNumberFormat="1" applyFont="1" applyBorder="1" applyAlignment="1" applyProtection="1">
      <alignment vertical="center" wrapText="1"/>
      <protection locked="0"/>
    </xf>
    <xf numFmtId="44" fontId="4" fillId="0" borderId="1" xfId="0" applyNumberFormat="1" applyFont="1" applyBorder="1" applyAlignment="1" applyProtection="1">
      <alignment vertical="center" wrapText="1"/>
      <protection locked="0"/>
    </xf>
    <xf numFmtId="44" fontId="4" fillId="0" borderId="13" xfId="0" applyNumberFormat="1" applyFont="1" applyBorder="1" applyAlignment="1" applyProtection="1">
      <alignment vertical="center"/>
      <protection locked="0"/>
    </xf>
    <xf numFmtId="44" fontId="4" fillId="0" borderId="1" xfId="0" applyNumberFormat="1" applyFont="1" applyBorder="1" applyAlignment="1" applyProtection="1">
      <alignment vertical="center"/>
      <protection locked="0"/>
    </xf>
    <xf numFmtId="44" fontId="4" fillId="0" borderId="17" xfId="0" applyNumberFormat="1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44" fontId="4" fillId="0" borderId="5" xfId="0" applyNumberFormat="1" applyFont="1" applyBorder="1"/>
    <xf numFmtId="44" fontId="4" fillId="3" borderId="5" xfId="0" applyNumberFormat="1" applyFont="1" applyFill="1" applyBorder="1"/>
    <xf numFmtId="44" fontId="4" fillId="0" borderId="4" xfId="0" applyNumberFormat="1" applyFont="1" applyBorder="1" applyProtection="1">
      <protection locked="0"/>
    </xf>
    <xf numFmtId="44" fontId="4" fillId="0" borderId="1" xfId="0" applyNumberFormat="1" applyFont="1" applyFill="1" applyBorder="1" applyProtection="1"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43" fontId="4" fillId="0" borderId="7" xfId="1" applyFont="1" applyBorder="1" applyProtection="1">
      <protection locked="0"/>
    </xf>
    <xf numFmtId="0" fontId="18" fillId="0" borderId="0" xfId="0" applyFont="1"/>
    <xf numFmtId="0" fontId="3" fillId="3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4" fontId="4" fillId="3" borderId="17" xfId="0" applyNumberFormat="1" applyFont="1" applyFill="1" applyBorder="1" applyAlignment="1">
      <alignment vertical="center" wrapText="1"/>
    </xf>
    <xf numFmtId="44" fontId="4" fillId="3" borderId="14" xfId="0" applyNumberFormat="1" applyFont="1" applyFill="1" applyBorder="1" applyAlignment="1">
      <alignment vertical="center"/>
    </xf>
    <xf numFmtId="164" fontId="4" fillId="0" borderId="7" xfId="0" applyNumberFormat="1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25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4" fontId="12" fillId="0" borderId="2" xfId="0" applyNumberFormat="1" applyFont="1" applyFill="1" applyBorder="1" applyAlignment="1"/>
    <xf numFmtId="0" fontId="12" fillId="0" borderId="3" xfId="0" applyFont="1" applyFill="1" applyBorder="1" applyAlignment="1">
      <alignment wrapText="1"/>
    </xf>
    <xf numFmtId="0" fontId="12" fillId="0" borderId="17" xfId="0" applyFont="1" applyFill="1" applyBorder="1" applyAlignment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11" xfId="0" applyFont="1" applyFill="1" applyBorder="1"/>
    <xf numFmtId="0" fontId="10" fillId="0" borderId="24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20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1" xfId="0" applyFont="1" applyFill="1" applyBorder="1"/>
    <xf numFmtId="44" fontId="4" fillId="0" borderId="1" xfId="0" applyNumberFormat="1" applyFont="1" applyFill="1" applyBorder="1" applyProtection="1"/>
    <xf numFmtId="4" fontId="4" fillId="0" borderId="1" xfId="0" applyNumberFormat="1" applyFont="1" applyFill="1" applyBorder="1" applyProtection="1">
      <protection locked="0"/>
    </xf>
    <xf numFmtId="0" fontId="4" fillId="0" borderId="10" xfId="0" applyFont="1" applyFill="1" applyBorder="1"/>
    <xf numFmtId="44" fontId="4" fillId="0" borderId="10" xfId="0" applyNumberFormat="1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1" xfId="0" applyFont="1" applyFill="1" applyBorder="1"/>
    <xf numFmtId="49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Fill="1" applyBorder="1"/>
    <xf numFmtId="0" fontId="3" fillId="0" borderId="0" xfId="0" applyFont="1" applyFill="1" applyBorder="1"/>
    <xf numFmtId="4" fontId="4" fillId="0" borderId="0" xfId="0" applyNumberFormat="1" applyFont="1" applyFill="1" applyBorder="1"/>
    <xf numFmtId="0" fontId="3" fillId="0" borderId="22" xfId="0" applyFont="1" applyFill="1" applyBorder="1"/>
    <xf numFmtId="4" fontId="4" fillId="0" borderId="22" xfId="0" applyNumberFormat="1" applyFont="1" applyFill="1" applyBorder="1"/>
    <xf numFmtId="0" fontId="2" fillId="0" borderId="21" xfId="0" applyFont="1" applyFill="1" applyBorder="1" applyAlignment="1">
      <alignment vertical="center"/>
    </xf>
    <xf numFmtId="0" fontId="4" fillId="0" borderId="22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0" fillId="0" borderId="22" xfId="0" applyFill="1" applyBorder="1" applyProtection="1">
      <protection locked="0"/>
    </xf>
    <xf numFmtId="44" fontId="4" fillId="2" borderId="1" xfId="0" applyNumberFormat="1" applyFont="1" applyFill="1" applyBorder="1" applyAlignment="1" applyProtection="1">
      <alignment wrapText="1"/>
    </xf>
    <xf numFmtId="44" fontId="4" fillId="2" borderId="25" xfId="0" applyNumberFormat="1" applyFont="1" applyFill="1" applyBorder="1" applyAlignment="1" applyProtection="1">
      <alignment wrapText="1"/>
    </xf>
    <xf numFmtId="0" fontId="8" fillId="0" borderId="0" xfId="0" applyFont="1" applyFill="1" applyProtection="1">
      <protection locked="0"/>
    </xf>
    <xf numFmtId="0" fontId="0" fillId="0" borderId="0" xfId="0" applyProtection="1"/>
    <xf numFmtId="44" fontId="4" fillId="0" borderId="1" xfId="0" applyNumberFormat="1" applyFont="1" applyBorder="1" applyProtection="1"/>
    <xf numFmtId="49" fontId="4" fillId="0" borderId="22" xfId="0" applyNumberFormat="1" applyFont="1" applyFill="1" applyBorder="1" applyAlignment="1" applyProtection="1">
      <alignment horizontal="left"/>
      <protection locked="0"/>
    </xf>
    <xf numFmtId="0" fontId="12" fillId="4" borderId="7" xfId="0" applyFont="1" applyFill="1" applyBorder="1" applyAlignment="1" applyProtection="1">
      <alignment horizontal="left" vertical="top" wrapText="1"/>
    </xf>
    <xf numFmtId="0" fontId="6" fillId="0" borderId="8" xfId="0" applyFont="1" applyBorder="1" applyAlignment="1">
      <alignment horizontal="right" vertical="center"/>
    </xf>
    <xf numFmtId="49" fontId="4" fillId="0" borderId="22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4" fillId="0" borderId="22" xfId="0" applyNumberFormat="1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Layout" zoomScale="115" zoomScaleNormal="130" zoomScalePageLayoutView="115" workbookViewId="0">
      <selection activeCell="B3" sqref="B3:C3"/>
    </sheetView>
  </sheetViews>
  <sheetFormatPr defaultRowHeight="12.75" x14ac:dyDescent="0.2"/>
  <cols>
    <col min="1" max="1" width="22.25" customWidth="1"/>
    <col min="2" max="2" width="12.25" customWidth="1"/>
    <col min="3" max="3" width="12" customWidth="1"/>
    <col min="4" max="4" width="12.75" customWidth="1"/>
    <col min="5" max="5" width="12.25" customWidth="1"/>
    <col min="6" max="6" width="12.5" customWidth="1"/>
  </cols>
  <sheetData>
    <row r="1" spans="1:7" ht="28.5" customHeight="1" thickBot="1" x14ac:dyDescent="0.25">
      <c r="A1" s="41" t="s">
        <v>71</v>
      </c>
      <c r="B1" s="30"/>
      <c r="C1" s="10"/>
      <c r="D1" s="129" t="s">
        <v>0</v>
      </c>
      <c r="E1" s="129"/>
      <c r="F1" s="129"/>
    </row>
    <row r="2" spans="1:7" x14ac:dyDescent="0.2">
      <c r="A2" s="29"/>
      <c r="B2" s="3"/>
      <c r="C2" s="3"/>
      <c r="D2" s="3"/>
      <c r="E2" s="3"/>
      <c r="F2" s="3"/>
    </row>
    <row r="3" spans="1:7" x14ac:dyDescent="0.2">
      <c r="A3" s="31" t="s">
        <v>1</v>
      </c>
      <c r="B3" s="131"/>
      <c r="C3" s="131"/>
      <c r="D3" s="9"/>
      <c r="E3" s="31" t="s">
        <v>2</v>
      </c>
      <c r="F3" s="45"/>
    </row>
    <row r="4" spans="1:7" x14ac:dyDescent="0.2">
      <c r="A4" s="31" t="s">
        <v>68</v>
      </c>
      <c r="B4" s="130"/>
      <c r="C4" s="130"/>
      <c r="D4" s="9"/>
      <c r="E4" s="31" t="s">
        <v>4</v>
      </c>
      <c r="F4" s="45"/>
    </row>
    <row r="5" spans="1:7" x14ac:dyDescent="0.2">
      <c r="A5" s="9"/>
      <c r="B5" s="130"/>
      <c r="C5" s="130"/>
      <c r="D5" s="9"/>
      <c r="E5" s="31" t="s">
        <v>67</v>
      </c>
      <c r="F5" s="45"/>
    </row>
    <row r="6" spans="1:7" x14ac:dyDescent="0.2">
      <c r="A6" s="31" t="s">
        <v>6</v>
      </c>
      <c r="B6" s="130"/>
      <c r="C6" s="130"/>
      <c r="D6" s="9"/>
      <c r="E6" s="31" t="s">
        <v>7</v>
      </c>
      <c r="F6" s="45"/>
    </row>
    <row r="7" spans="1:7" x14ac:dyDescent="0.2">
      <c r="A7" s="31" t="s">
        <v>8</v>
      </c>
      <c r="B7" s="130"/>
      <c r="C7" s="130"/>
      <c r="D7" s="9"/>
      <c r="E7" s="31" t="s">
        <v>69</v>
      </c>
      <c r="F7" s="46"/>
    </row>
    <row r="8" spans="1:7" x14ac:dyDescent="0.2">
      <c r="A8" s="31"/>
      <c r="B8" s="132"/>
      <c r="C8" s="132"/>
      <c r="D8" s="9"/>
      <c r="E8" s="31"/>
      <c r="F8" s="87"/>
    </row>
    <row r="9" spans="1:7" x14ac:dyDescent="0.2">
      <c r="A9" s="9"/>
      <c r="B9" s="9"/>
      <c r="C9" s="9"/>
      <c r="D9" s="9"/>
      <c r="E9" s="9"/>
      <c r="F9" s="9"/>
      <c r="G9" s="34"/>
    </row>
    <row r="10" spans="1:7" x14ac:dyDescent="0.2">
      <c r="A10" s="88" t="s">
        <v>74</v>
      </c>
      <c r="B10" s="47">
        <v>0</v>
      </c>
      <c r="C10" s="37"/>
      <c r="D10" s="38"/>
      <c r="E10" s="39"/>
      <c r="F10" s="39"/>
    </row>
    <row r="11" spans="1:7" x14ac:dyDescent="0.2">
      <c r="A11" s="89" t="s">
        <v>76</v>
      </c>
      <c r="B11" s="44">
        <f>'Approved Changes'!B33+'Approved Changes'!C33</f>
        <v>0</v>
      </c>
      <c r="C11" s="37"/>
      <c r="D11" s="40"/>
      <c r="E11" s="37"/>
      <c r="F11" s="37"/>
    </row>
    <row r="12" spans="1:7" x14ac:dyDescent="0.2">
      <c r="A12" s="90" t="s">
        <v>75</v>
      </c>
      <c r="B12" s="126">
        <f>B10+B11</f>
        <v>0</v>
      </c>
      <c r="C12" s="37"/>
      <c r="D12" s="37"/>
      <c r="E12" s="37"/>
      <c r="F12" s="37"/>
    </row>
    <row r="13" spans="1:7" x14ac:dyDescent="0.2">
      <c r="A13" s="36"/>
      <c r="B13" s="27"/>
      <c r="C13" s="9"/>
      <c r="D13" s="9"/>
      <c r="E13" s="9"/>
      <c r="F13" s="9"/>
    </row>
    <row r="14" spans="1:7" s="125" customFormat="1" ht="39.75" customHeight="1" x14ac:dyDescent="0.2">
      <c r="A14" s="128" t="s">
        <v>81</v>
      </c>
      <c r="B14" s="128"/>
      <c r="C14" s="128"/>
      <c r="D14" s="128"/>
      <c r="E14" s="128"/>
      <c r="F14" s="128"/>
    </row>
    <row r="15" spans="1:7" ht="24.75" x14ac:dyDescent="0.2">
      <c r="A15" s="32" t="s">
        <v>9</v>
      </c>
      <c r="B15" s="32" t="s">
        <v>10</v>
      </c>
      <c r="C15" s="49" t="s">
        <v>11</v>
      </c>
      <c r="D15" s="32" t="s">
        <v>12</v>
      </c>
      <c r="E15" s="32" t="s">
        <v>13</v>
      </c>
      <c r="F15" s="49" t="s">
        <v>14</v>
      </c>
    </row>
    <row r="16" spans="1:7" x14ac:dyDescent="0.2">
      <c r="A16" s="85"/>
      <c r="B16" s="33"/>
      <c r="C16" s="122">
        <f t="shared" ref="C16:C42" si="0">D16+E16</f>
        <v>0</v>
      </c>
      <c r="D16" s="33"/>
      <c r="E16" s="47"/>
      <c r="F16" s="50">
        <f>B16-C16</f>
        <v>0</v>
      </c>
    </row>
    <row r="17" spans="1:6" x14ac:dyDescent="0.2">
      <c r="A17" s="85"/>
      <c r="B17" s="33"/>
      <c r="C17" s="122">
        <f t="shared" si="0"/>
        <v>0</v>
      </c>
      <c r="D17" s="33"/>
      <c r="E17" s="47"/>
      <c r="F17" s="50">
        <f t="shared" ref="F17:F22" si="1">B17-C17</f>
        <v>0</v>
      </c>
    </row>
    <row r="18" spans="1:6" x14ac:dyDescent="0.2">
      <c r="A18" s="85"/>
      <c r="B18" s="33"/>
      <c r="C18" s="122">
        <f t="shared" si="0"/>
        <v>0</v>
      </c>
      <c r="D18" s="33"/>
      <c r="E18" s="47"/>
      <c r="F18" s="50">
        <f t="shared" si="1"/>
        <v>0</v>
      </c>
    </row>
    <row r="19" spans="1:6" x14ac:dyDescent="0.2">
      <c r="A19" s="85"/>
      <c r="B19" s="33"/>
      <c r="C19" s="122">
        <f t="shared" si="0"/>
        <v>0</v>
      </c>
      <c r="D19" s="33"/>
      <c r="E19" s="47"/>
      <c r="F19" s="50">
        <f t="shared" si="1"/>
        <v>0</v>
      </c>
    </row>
    <row r="20" spans="1:6" x14ac:dyDescent="0.2">
      <c r="A20" s="85"/>
      <c r="B20" s="33"/>
      <c r="C20" s="122">
        <f t="shared" si="0"/>
        <v>0</v>
      </c>
      <c r="D20" s="33"/>
      <c r="E20" s="47"/>
      <c r="F20" s="50">
        <f t="shared" si="1"/>
        <v>0</v>
      </c>
    </row>
    <row r="21" spans="1:6" x14ac:dyDescent="0.2">
      <c r="A21" s="85"/>
      <c r="B21" s="33"/>
      <c r="C21" s="122">
        <f t="shared" si="0"/>
        <v>0</v>
      </c>
      <c r="D21" s="33"/>
      <c r="E21" s="47"/>
      <c r="F21" s="50">
        <f t="shared" si="1"/>
        <v>0</v>
      </c>
    </row>
    <row r="22" spans="1:6" x14ac:dyDescent="0.2">
      <c r="A22" s="85"/>
      <c r="B22" s="33"/>
      <c r="C22" s="122">
        <f t="shared" si="0"/>
        <v>0</v>
      </c>
      <c r="D22" s="33"/>
      <c r="E22" s="47"/>
      <c r="F22" s="50">
        <f t="shared" si="1"/>
        <v>0</v>
      </c>
    </row>
    <row r="23" spans="1:6" x14ac:dyDescent="0.2">
      <c r="A23" s="85"/>
      <c r="B23" s="33"/>
      <c r="C23" s="122">
        <f t="shared" si="0"/>
        <v>0</v>
      </c>
      <c r="D23" s="33"/>
      <c r="E23" s="47"/>
      <c r="F23" s="50">
        <f t="shared" ref="F23:F30" si="2">B23-C23</f>
        <v>0</v>
      </c>
    </row>
    <row r="24" spans="1:6" x14ac:dyDescent="0.2">
      <c r="A24" s="85"/>
      <c r="B24" s="33"/>
      <c r="C24" s="122">
        <f t="shared" si="0"/>
        <v>0</v>
      </c>
      <c r="D24" s="33"/>
      <c r="E24" s="47"/>
      <c r="F24" s="50">
        <f t="shared" si="2"/>
        <v>0</v>
      </c>
    </row>
    <row r="25" spans="1:6" x14ac:dyDescent="0.2">
      <c r="A25" s="85"/>
      <c r="B25" s="33"/>
      <c r="C25" s="122">
        <f t="shared" si="0"/>
        <v>0</v>
      </c>
      <c r="D25" s="33"/>
      <c r="E25" s="47"/>
      <c r="F25" s="50">
        <f t="shared" si="2"/>
        <v>0</v>
      </c>
    </row>
    <row r="26" spans="1:6" x14ac:dyDescent="0.2">
      <c r="A26" s="85"/>
      <c r="B26" s="33"/>
      <c r="C26" s="122">
        <f t="shared" si="0"/>
        <v>0</v>
      </c>
      <c r="D26" s="33"/>
      <c r="E26" s="47"/>
      <c r="F26" s="50">
        <f>B26-C26</f>
        <v>0</v>
      </c>
    </row>
    <row r="27" spans="1:6" x14ac:dyDescent="0.2">
      <c r="A27" s="85"/>
      <c r="B27" s="33"/>
      <c r="C27" s="122">
        <f t="shared" si="0"/>
        <v>0</v>
      </c>
      <c r="D27" s="33"/>
      <c r="E27" s="47"/>
      <c r="F27" s="50">
        <f>B27-C27</f>
        <v>0</v>
      </c>
    </row>
    <row r="28" spans="1:6" x14ac:dyDescent="0.2">
      <c r="A28" s="85"/>
      <c r="B28" s="33"/>
      <c r="C28" s="122">
        <f t="shared" si="0"/>
        <v>0</v>
      </c>
      <c r="D28" s="33"/>
      <c r="E28" s="47"/>
      <c r="F28" s="50">
        <f t="shared" si="2"/>
        <v>0</v>
      </c>
    </row>
    <row r="29" spans="1:6" x14ac:dyDescent="0.2">
      <c r="A29" s="85"/>
      <c r="B29" s="33"/>
      <c r="C29" s="122">
        <f t="shared" si="0"/>
        <v>0</v>
      </c>
      <c r="D29" s="33"/>
      <c r="E29" s="47"/>
      <c r="F29" s="50">
        <f t="shared" si="2"/>
        <v>0</v>
      </c>
    </row>
    <row r="30" spans="1:6" x14ac:dyDescent="0.2">
      <c r="A30" s="85"/>
      <c r="B30" s="33"/>
      <c r="C30" s="122">
        <f t="shared" si="0"/>
        <v>0</v>
      </c>
      <c r="D30" s="33"/>
      <c r="E30" s="47"/>
      <c r="F30" s="50">
        <f t="shared" si="2"/>
        <v>0</v>
      </c>
    </row>
    <row r="31" spans="1:6" x14ac:dyDescent="0.2">
      <c r="A31" s="85"/>
      <c r="B31" s="33"/>
      <c r="C31" s="122">
        <f t="shared" si="0"/>
        <v>0</v>
      </c>
      <c r="D31" s="33"/>
      <c r="E31" s="47"/>
      <c r="F31" s="50">
        <f t="shared" ref="F31:F35" si="3">B31-C31</f>
        <v>0</v>
      </c>
    </row>
    <row r="32" spans="1:6" x14ac:dyDescent="0.2">
      <c r="A32" s="85"/>
      <c r="B32" s="33"/>
      <c r="C32" s="122">
        <f t="shared" si="0"/>
        <v>0</v>
      </c>
      <c r="D32" s="33"/>
      <c r="E32" s="47"/>
      <c r="F32" s="50">
        <f t="shared" si="3"/>
        <v>0</v>
      </c>
    </row>
    <row r="33" spans="1:6" x14ac:dyDescent="0.2">
      <c r="A33" s="85"/>
      <c r="B33" s="33"/>
      <c r="C33" s="122">
        <f t="shared" si="0"/>
        <v>0</v>
      </c>
      <c r="D33" s="33"/>
      <c r="E33" s="47"/>
      <c r="F33" s="50">
        <f t="shared" si="3"/>
        <v>0</v>
      </c>
    </row>
    <row r="34" spans="1:6" x14ac:dyDescent="0.2">
      <c r="A34" s="85"/>
      <c r="B34" s="33"/>
      <c r="C34" s="122">
        <f t="shared" si="0"/>
        <v>0</v>
      </c>
      <c r="D34" s="33"/>
      <c r="E34" s="47"/>
      <c r="F34" s="50">
        <f t="shared" si="3"/>
        <v>0</v>
      </c>
    </row>
    <row r="35" spans="1:6" x14ac:dyDescent="0.2">
      <c r="A35" s="85"/>
      <c r="B35" s="33"/>
      <c r="C35" s="122">
        <f t="shared" si="0"/>
        <v>0</v>
      </c>
      <c r="D35" s="33"/>
      <c r="E35" s="47"/>
      <c r="F35" s="50">
        <f t="shared" si="3"/>
        <v>0</v>
      </c>
    </row>
    <row r="36" spans="1:6" x14ac:dyDescent="0.2">
      <c r="A36" s="85"/>
      <c r="B36" s="33"/>
      <c r="C36" s="122">
        <f t="shared" si="0"/>
        <v>0</v>
      </c>
      <c r="D36" s="33"/>
      <c r="E36" s="47"/>
      <c r="F36" s="50">
        <f t="shared" ref="F36:F42" si="4">B36-C36</f>
        <v>0</v>
      </c>
    </row>
    <row r="37" spans="1:6" x14ac:dyDescent="0.2">
      <c r="A37" s="85"/>
      <c r="B37" s="33"/>
      <c r="C37" s="122">
        <f t="shared" si="0"/>
        <v>0</v>
      </c>
      <c r="D37" s="33"/>
      <c r="E37" s="47"/>
      <c r="F37" s="50">
        <f t="shared" ref="F37" si="5">B37-C37</f>
        <v>0</v>
      </c>
    </row>
    <row r="38" spans="1:6" x14ac:dyDescent="0.2">
      <c r="A38" s="85"/>
      <c r="B38" s="33"/>
      <c r="C38" s="122">
        <f t="shared" si="0"/>
        <v>0</v>
      </c>
      <c r="D38" s="33"/>
      <c r="E38" s="47"/>
      <c r="F38" s="50">
        <f t="shared" si="4"/>
        <v>0</v>
      </c>
    </row>
    <row r="39" spans="1:6" x14ac:dyDescent="0.2">
      <c r="A39" s="85"/>
      <c r="B39" s="33"/>
      <c r="C39" s="122">
        <f t="shared" si="0"/>
        <v>0</v>
      </c>
      <c r="D39" s="33"/>
      <c r="E39" s="47"/>
      <c r="F39" s="50">
        <f t="shared" si="4"/>
        <v>0</v>
      </c>
    </row>
    <row r="40" spans="1:6" x14ac:dyDescent="0.2">
      <c r="A40" s="85"/>
      <c r="B40" s="33"/>
      <c r="C40" s="122">
        <f t="shared" si="0"/>
        <v>0</v>
      </c>
      <c r="D40" s="33"/>
      <c r="E40" s="47"/>
      <c r="F40" s="50">
        <f t="shared" si="4"/>
        <v>0</v>
      </c>
    </row>
    <row r="41" spans="1:6" x14ac:dyDescent="0.2">
      <c r="A41" s="85"/>
      <c r="B41" s="33"/>
      <c r="C41" s="122">
        <f t="shared" si="0"/>
        <v>0</v>
      </c>
      <c r="D41" s="33"/>
      <c r="E41" s="47"/>
      <c r="F41" s="50">
        <f t="shared" si="4"/>
        <v>0</v>
      </c>
    </row>
    <row r="42" spans="1:6" ht="13.5" thickBot="1" x14ac:dyDescent="0.25">
      <c r="A42" s="86"/>
      <c r="B42" s="43"/>
      <c r="C42" s="123">
        <f t="shared" si="0"/>
        <v>0</v>
      </c>
      <c r="D42" s="43"/>
      <c r="E42" s="48"/>
      <c r="F42" s="51">
        <f t="shared" si="4"/>
        <v>0</v>
      </c>
    </row>
    <row r="43" spans="1:6" ht="13.5" thickTop="1" x14ac:dyDescent="0.2">
      <c r="A43" s="91" t="s">
        <v>78</v>
      </c>
      <c r="B43" s="50">
        <f>B10</f>
        <v>0</v>
      </c>
      <c r="C43" s="50">
        <f>SUM(C16:C42)</f>
        <v>0</v>
      </c>
      <c r="D43" s="50">
        <f>SUM(D16:D42)</f>
        <v>0</v>
      </c>
      <c r="E43" s="52">
        <f>SUM(E16:E42)</f>
        <v>0</v>
      </c>
      <c r="F43" s="52">
        <f>SUM(F16:F42)</f>
        <v>0</v>
      </c>
    </row>
    <row r="44" spans="1:6" x14ac:dyDescent="0.2">
      <c r="A44" s="92" t="s">
        <v>15</v>
      </c>
      <c r="B44" s="50">
        <f>'Approved Changes'!B33+'Approved Changes'!C33</f>
        <v>0</v>
      </c>
      <c r="C44" s="50">
        <f>'Approved Changes'!D33</f>
        <v>0</v>
      </c>
      <c r="D44" s="50">
        <f>'Approved Changes'!E33</f>
        <v>0</v>
      </c>
      <c r="E44" s="50">
        <f>C44-D44</f>
        <v>0</v>
      </c>
      <c r="F44" s="50">
        <f>B44-C44</f>
        <v>0</v>
      </c>
    </row>
    <row r="45" spans="1:6" ht="13.5" thickBot="1" x14ac:dyDescent="0.25">
      <c r="A45" s="93" t="s">
        <v>16</v>
      </c>
      <c r="B45" s="53">
        <f>SUM(B43:B44)</f>
        <v>0</v>
      </c>
      <c r="C45" s="53">
        <f>SUM(C43:C44)</f>
        <v>0</v>
      </c>
      <c r="D45" s="53">
        <f>SUM(D43:D44)</f>
        <v>0</v>
      </c>
      <c r="E45" s="53">
        <f>SUM(E43:E44)</f>
        <v>0</v>
      </c>
      <c r="F45" s="53">
        <f>SUM(F43:F44)</f>
        <v>0</v>
      </c>
    </row>
    <row r="46" spans="1:6" x14ac:dyDescent="0.2">
      <c r="A46" s="35"/>
      <c r="B46" s="27"/>
      <c r="C46" s="27"/>
      <c r="D46" s="57" t="s">
        <v>70</v>
      </c>
      <c r="E46" s="55">
        <f>ROUND(E45*0.1,2)</f>
        <v>0</v>
      </c>
      <c r="F46" s="27"/>
    </row>
    <row r="47" spans="1:6" ht="13.5" thickBot="1" x14ac:dyDescent="0.25">
      <c r="A47" s="26"/>
      <c r="B47" s="27"/>
      <c r="C47" s="27"/>
      <c r="D47" s="58" t="s">
        <v>72</v>
      </c>
      <c r="E47" s="56">
        <f>E45-E46</f>
        <v>0</v>
      </c>
      <c r="F47" s="27"/>
    </row>
    <row r="48" spans="1:6" x14ac:dyDescent="0.2">
      <c r="A48" s="26"/>
      <c r="B48" s="27"/>
      <c r="C48" s="27"/>
      <c r="D48" s="27"/>
      <c r="E48" s="42"/>
      <c r="F48" s="27"/>
    </row>
    <row r="49" spans="1:6" x14ac:dyDescent="0.2">
      <c r="A49" s="26" t="s">
        <v>17</v>
      </c>
      <c r="B49" s="14"/>
      <c r="C49" s="14"/>
      <c r="D49" s="28" t="s">
        <v>21</v>
      </c>
      <c r="E49" s="14"/>
      <c r="F49" s="14"/>
    </row>
    <row r="50" spans="1:6" ht="13.5" thickBot="1" x14ac:dyDescent="0.25">
      <c r="A50" s="26"/>
      <c r="B50" s="27"/>
      <c r="C50" s="27"/>
      <c r="D50" s="28"/>
      <c r="E50" s="27"/>
      <c r="F50" s="27"/>
    </row>
    <row r="51" spans="1:6" ht="14.25" thickTop="1" thickBot="1" x14ac:dyDescent="0.25">
      <c r="A51" s="94" t="s">
        <v>18</v>
      </c>
      <c r="B51" s="94"/>
      <c r="C51" s="94"/>
      <c r="D51" s="94"/>
      <c r="E51" s="94"/>
      <c r="F51" s="94"/>
    </row>
    <row r="52" spans="1:6" ht="13.5" thickTop="1" x14ac:dyDescent="0.2">
      <c r="A52" s="95"/>
      <c r="B52" s="95"/>
      <c r="C52" s="95"/>
      <c r="D52" s="95"/>
      <c r="E52" s="95"/>
      <c r="F52" s="95"/>
    </row>
    <row r="53" spans="1:6" ht="21" customHeight="1" x14ac:dyDescent="0.2">
      <c r="A53" s="96" t="s">
        <v>65</v>
      </c>
      <c r="B53" s="124" t="s">
        <v>19</v>
      </c>
      <c r="C53" s="97" t="s">
        <v>79</v>
      </c>
      <c r="D53" s="133"/>
      <c r="E53" s="133"/>
      <c r="F53" s="133"/>
    </row>
    <row r="54" spans="1:6" ht="15" customHeight="1" x14ac:dyDescent="0.2">
      <c r="A54" s="98" t="s">
        <v>20</v>
      </c>
      <c r="B54" s="124" t="s">
        <v>19</v>
      </c>
      <c r="C54" s="97" t="s">
        <v>21</v>
      </c>
      <c r="D54" s="127"/>
      <c r="E54" s="127"/>
      <c r="F54" s="99"/>
    </row>
    <row r="55" spans="1:6" ht="13.5" thickBot="1" x14ac:dyDescent="0.25">
      <c r="A55" s="100"/>
      <c r="B55" s="100"/>
      <c r="C55" s="100"/>
      <c r="D55" s="100"/>
      <c r="E55" s="100"/>
      <c r="F55" s="100"/>
    </row>
    <row r="56" spans="1:6" x14ac:dyDescent="0.2">
      <c r="A56" s="101"/>
      <c r="B56" s="102" t="s">
        <v>22</v>
      </c>
      <c r="C56" s="102" t="s">
        <v>23</v>
      </c>
      <c r="D56" s="102" t="s">
        <v>24</v>
      </c>
      <c r="E56" s="102" t="s">
        <v>25</v>
      </c>
      <c r="F56" s="102" t="s">
        <v>26</v>
      </c>
    </row>
    <row r="57" spans="1:6" x14ac:dyDescent="0.2">
      <c r="A57" s="103" t="s">
        <v>27</v>
      </c>
      <c r="B57" s="104">
        <f>E45</f>
        <v>0</v>
      </c>
      <c r="C57" s="104">
        <f>D45</f>
        <v>0</v>
      </c>
      <c r="D57" s="104">
        <f>SUM(B57:C57)</f>
        <v>0</v>
      </c>
      <c r="E57" s="105"/>
      <c r="F57" s="105"/>
    </row>
    <row r="58" spans="1:6" x14ac:dyDescent="0.2">
      <c r="A58" s="103" t="s">
        <v>28</v>
      </c>
      <c r="B58" s="104">
        <f>E46</f>
        <v>0</v>
      </c>
      <c r="C58" s="104">
        <f>ROUND(C57*0.1,2)</f>
        <v>0</v>
      </c>
      <c r="D58" s="104">
        <f>SUM(B58:C58)</f>
        <v>0</v>
      </c>
      <c r="E58" s="76"/>
      <c r="F58" s="76"/>
    </row>
    <row r="59" spans="1:6" x14ac:dyDescent="0.2">
      <c r="A59" s="103" t="s">
        <v>66</v>
      </c>
      <c r="B59" s="104">
        <f>E47</f>
        <v>0</v>
      </c>
      <c r="C59" s="104">
        <f>C57-C58</f>
        <v>0</v>
      </c>
      <c r="D59" s="104">
        <f>D57-D58</f>
        <v>0</v>
      </c>
      <c r="E59" s="105"/>
      <c r="F59" s="105"/>
    </row>
    <row r="60" spans="1:6" ht="13.5" thickBot="1" x14ac:dyDescent="0.25">
      <c r="A60" s="106" t="s">
        <v>29</v>
      </c>
      <c r="B60" s="107"/>
      <c r="C60" s="107"/>
      <c r="D60" s="107"/>
      <c r="E60" s="108"/>
      <c r="F60" s="108"/>
    </row>
    <row r="61" spans="1:6" x14ac:dyDescent="0.2">
      <c r="A61" s="100"/>
      <c r="B61" s="100"/>
      <c r="C61" s="100"/>
      <c r="D61" s="100"/>
      <c r="E61" s="100"/>
      <c r="F61" s="100"/>
    </row>
    <row r="62" spans="1:6" ht="15" customHeight="1" x14ac:dyDescent="0.2">
      <c r="A62" s="103" t="s">
        <v>30</v>
      </c>
      <c r="B62" s="109"/>
      <c r="C62" s="110" t="s">
        <v>31</v>
      </c>
      <c r="D62" s="111"/>
      <c r="E62" s="110" t="s">
        <v>32</v>
      </c>
      <c r="F62" s="111"/>
    </row>
    <row r="63" spans="1:6" ht="15" customHeight="1" x14ac:dyDescent="0.2">
      <c r="A63" s="112"/>
      <c r="B63" s="109"/>
      <c r="C63" s="110" t="s">
        <v>33</v>
      </c>
      <c r="D63" s="111"/>
      <c r="E63" s="110" t="s">
        <v>34</v>
      </c>
      <c r="F63" s="111"/>
    </row>
    <row r="64" spans="1:6" ht="15" customHeight="1" x14ac:dyDescent="0.2">
      <c r="A64" s="112"/>
      <c r="B64" s="109"/>
      <c r="C64" s="110" t="s">
        <v>35</v>
      </c>
      <c r="D64" s="105"/>
      <c r="E64" s="110" t="s">
        <v>36</v>
      </c>
      <c r="F64" s="111"/>
    </row>
    <row r="65" spans="1:6" ht="15" customHeight="1" x14ac:dyDescent="0.2">
      <c r="A65" s="112"/>
      <c r="B65" s="109"/>
      <c r="C65" s="110" t="s">
        <v>37</v>
      </c>
      <c r="D65" s="105"/>
      <c r="E65" s="110" t="s">
        <v>38</v>
      </c>
      <c r="F65" s="111"/>
    </row>
    <row r="66" spans="1:6" ht="15" customHeight="1" x14ac:dyDescent="0.2">
      <c r="A66" s="112"/>
      <c r="B66" s="109"/>
      <c r="C66" s="110" t="s">
        <v>26</v>
      </c>
      <c r="D66" s="105"/>
      <c r="E66" s="110" t="s">
        <v>39</v>
      </c>
      <c r="F66" s="111"/>
    </row>
    <row r="67" spans="1:6" ht="15" customHeight="1" x14ac:dyDescent="0.2">
      <c r="A67" s="113"/>
      <c r="B67" s="109"/>
      <c r="C67" s="114"/>
      <c r="D67" s="115"/>
      <c r="E67" s="110" t="s">
        <v>40</v>
      </c>
      <c r="F67" s="105"/>
    </row>
    <row r="68" spans="1:6" ht="15" customHeight="1" x14ac:dyDescent="0.2">
      <c r="A68" s="113"/>
      <c r="B68" s="109"/>
      <c r="C68" s="114"/>
      <c r="D68" s="115"/>
      <c r="E68" s="110" t="s">
        <v>41</v>
      </c>
      <c r="F68" s="105"/>
    </row>
    <row r="69" spans="1:6" ht="9" customHeight="1" x14ac:dyDescent="0.2">
      <c r="A69" s="113"/>
      <c r="B69" s="109"/>
      <c r="C69" s="114"/>
      <c r="D69" s="115"/>
      <c r="E69" s="116"/>
      <c r="F69" s="117"/>
    </row>
    <row r="70" spans="1:6" ht="18.75" customHeight="1" x14ac:dyDescent="0.2">
      <c r="A70" s="100"/>
      <c r="B70" s="100"/>
      <c r="C70" s="100"/>
      <c r="D70" s="118" t="s">
        <v>42</v>
      </c>
      <c r="E70" s="119"/>
      <c r="F70" s="120"/>
    </row>
    <row r="71" spans="1:6" ht="20.25" customHeight="1" x14ac:dyDescent="0.2">
      <c r="A71" s="100" t="s">
        <v>82</v>
      </c>
      <c r="B71" s="100"/>
      <c r="C71" s="100"/>
      <c r="D71" s="118" t="s">
        <v>43</v>
      </c>
      <c r="E71" s="121"/>
      <c r="F71" s="120"/>
    </row>
    <row r="72" spans="1:6" x14ac:dyDescent="0.2">
      <c r="A72" s="12"/>
    </row>
  </sheetData>
  <sheetProtection sheet="1" objects="1" scenarios="1" formatCells="0" deleteRows="0"/>
  <mergeCells count="10">
    <mergeCell ref="D54:E54"/>
    <mergeCell ref="A14:F14"/>
    <mergeCell ref="D1:F1"/>
    <mergeCell ref="B5:C5"/>
    <mergeCell ref="B4:C4"/>
    <mergeCell ref="B3:C3"/>
    <mergeCell ref="B7:C7"/>
    <mergeCell ref="B6:C6"/>
    <mergeCell ref="B8:C8"/>
    <mergeCell ref="D53:F53"/>
  </mergeCells>
  <phoneticPr fontId="0" type="noConversion"/>
  <dataValidations count="4">
    <dataValidation allowBlank="1" showInputMessage="1" showErrorMessage="1" prompt="Cell value is auto-populated from 'Approved Changes' worksheet tab." sqref="B44 C44 D44 B11"/>
    <dataValidation allowBlank="1" showInputMessage="1" showErrorMessage="1" prompt="To edit cell, click on 'Review' tab at the top ribbon, then 'Unprotect sheet'." sqref="B57 C57 D57"/>
    <dataValidation allowBlank="1" showInputMessage="1" showErrorMessage="1" prompt="Please fill in this information on the second page header as well." sqref="B4:C4 F4 F3 F7 B6:C6"/>
    <dataValidation allowBlank="1" showErrorMessage="1" sqref="D53"/>
  </dataValidations>
  <pageMargins left="0.5" right="0.5" top="0.8" bottom="0.25" header="0.5" footer="0.5"/>
  <pageSetup orientation="portrait" r:id="rId1"/>
  <headerFooter differentFirst="1">
    <oddHeader>&amp;L&amp;8Project Name:
Contractor: &amp;C&amp;8Project No.:
Claim No.:&amp;R&amp;8Month Ending: 
Contract ID.:</oddHeader>
  </headerFooter>
  <ignoredErrors>
    <ignoredError sqref="E43:F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C11" sqref="C11"/>
    </sheetView>
  </sheetViews>
  <sheetFormatPr defaultRowHeight="12.75" x14ac:dyDescent="0.2"/>
  <cols>
    <col min="1" max="1" width="10.25" customWidth="1"/>
    <col min="2" max="6" width="12.625" customWidth="1"/>
  </cols>
  <sheetData>
    <row r="1" spans="1:6" ht="15.75" thickBot="1" x14ac:dyDescent="0.25">
      <c r="A1" s="61" t="s">
        <v>77</v>
      </c>
      <c r="B1" s="62"/>
      <c r="C1" s="62"/>
      <c r="D1" s="62"/>
      <c r="E1" s="62"/>
      <c r="F1" s="63"/>
    </row>
    <row r="2" spans="1:6" x14ac:dyDescent="0.2">
      <c r="A2" s="8"/>
      <c r="B2" s="8"/>
      <c r="C2" s="8"/>
      <c r="D2" s="8"/>
      <c r="E2" s="8"/>
      <c r="F2" s="8"/>
    </row>
    <row r="3" spans="1:6" x14ac:dyDescent="0.2">
      <c r="A3" s="8"/>
      <c r="B3" s="8"/>
      <c r="C3" s="8"/>
      <c r="D3" s="8"/>
      <c r="E3" s="8"/>
      <c r="F3" s="8"/>
    </row>
    <row r="4" spans="1:6" ht="15" customHeight="1" x14ac:dyDescent="0.2">
      <c r="A4" s="8" t="s">
        <v>2</v>
      </c>
      <c r="B4" s="84"/>
      <c r="C4" s="15"/>
      <c r="E4" s="11" t="s">
        <v>44</v>
      </c>
      <c r="F4" s="45"/>
    </row>
    <row r="5" spans="1:6" ht="15" customHeight="1" x14ac:dyDescent="0.2">
      <c r="A5" s="8"/>
      <c r="B5" s="15"/>
      <c r="C5" s="8"/>
      <c r="D5" s="8"/>
      <c r="E5" s="8"/>
      <c r="F5" s="15"/>
    </row>
    <row r="6" spans="1:6" ht="15" customHeight="1" x14ac:dyDescent="0.2">
      <c r="A6" s="8" t="s">
        <v>3</v>
      </c>
      <c r="B6" s="131"/>
      <c r="C6" s="131"/>
      <c r="D6" s="131"/>
      <c r="E6" s="11" t="s">
        <v>45</v>
      </c>
      <c r="F6" s="45"/>
    </row>
    <row r="7" spans="1:6" ht="15" customHeight="1" x14ac:dyDescent="0.2">
      <c r="A7" s="8" t="s">
        <v>6</v>
      </c>
      <c r="B7" s="130"/>
      <c r="C7" s="130"/>
      <c r="D7" s="130"/>
      <c r="E7" s="8"/>
      <c r="F7" s="8"/>
    </row>
    <row r="8" spans="1:6" ht="13.5" thickBot="1" x14ac:dyDescent="0.25"/>
    <row r="9" spans="1:6" ht="17.25" customHeight="1" x14ac:dyDescent="0.2">
      <c r="A9" s="17" t="s">
        <v>46</v>
      </c>
      <c r="B9" s="18" t="s">
        <v>47</v>
      </c>
      <c r="C9" s="22"/>
      <c r="D9" s="80" t="s">
        <v>48</v>
      </c>
      <c r="E9" s="23" t="s">
        <v>49</v>
      </c>
      <c r="F9" s="23" t="s">
        <v>50</v>
      </c>
    </row>
    <row r="10" spans="1:6" x14ac:dyDescent="0.2">
      <c r="A10" s="20" t="s">
        <v>51</v>
      </c>
      <c r="B10" s="24" t="s">
        <v>52</v>
      </c>
      <c r="C10" s="19" t="s">
        <v>53</v>
      </c>
      <c r="D10" s="81" t="s">
        <v>54</v>
      </c>
      <c r="E10" s="21" t="s">
        <v>55</v>
      </c>
      <c r="F10" s="21" t="s">
        <v>56</v>
      </c>
    </row>
    <row r="11" spans="1:6" ht="18" customHeight="1" x14ac:dyDescent="0.2">
      <c r="A11" s="59"/>
      <c r="B11" s="65"/>
      <c r="C11" s="66"/>
      <c r="D11" s="82">
        <f>SUM(E11,F11)</f>
        <v>0</v>
      </c>
      <c r="E11" s="69"/>
      <c r="F11" s="69"/>
    </row>
    <row r="12" spans="1:6" ht="18" customHeight="1" x14ac:dyDescent="0.2">
      <c r="A12" s="59"/>
      <c r="B12" s="65"/>
      <c r="C12" s="66"/>
      <c r="D12" s="82">
        <f t="shared" ref="D12:D32" si="0">SUM(E12,F12)</f>
        <v>0</v>
      </c>
      <c r="E12" s="69"/>
      <c r="F12" s="69"/>
    </row>
    <row r="13" spans="1:6" ht="18" customHeight="1" x14ac:dyDescent="0.2">
      <c r="A13" s="59"/>
      <c r="B13" s="65"/>
      <c r="C13" s="66"/>
      <c r="D13" s="82">
        <f t="shared" si="0"/>
        <v>0</v>
      </c>
      <c r="E13" s="69"/>
      <c r="F13" s="69"/>
    </row>
    <row r="14" spans="1:6" ht="18" customHeight="1" x14ac:dyDescent="0.2">
      <c r="A14" s="59"/>
      <c r="B14" s="65"/>
      <c r="C14" s="66"/>
      <c r="D14" s="82">
        <f t="shared" si="0"/>
        <v>0</v>
      </c>
      <c r="E14" s="69"/>
      <c r="F14" s="69"/>
    </row>
    <row r="15" spans="1:6" ht="18" customHeight="1" x14ac:dyDescent="0.2">
      <c r="A15" s="59"/>
      <c r="B15" s="65"/>
      <c r="C15" s="66"/>
      <c r="D15" s="82">
        <f t="shared" si="0"/>
        <v>0</v>
      </c>
      <c r="E15" s="69"/>
      <c r="F15" s="69"/>
    </row>
    <row r="16" spans="1:6" ht="18" customHeight="1" x14ac:dyDescent="0.2">
      <c r="A16" s="59"/>
      <c r="B16" s="65"/>
      <c r="C16" s="66"/>
      <c r="D16" s="82">
        <f t="shared" si="0"/>
        <v>0</v>
      </c>
      <c r="E16" s="69"/>
      <c r="F16" s="69"/>
    </row>
    <row r="17" spans="1:6" ht="18" customHeight="1" x14ac:dyDescent="0.2">
      <c r="A17" s="59"/>
      <c r="B17" s="65"/>
      <c r="C17" s="66"/>
      <c r="D17" s="82">
        <f t="shared" si="0"/>
        <v>0</v>
      </c>
      <c r="E17" s="69"/>
      <c r="F17" s="69"/>
    </row>
    <row r="18" spans="1:6" ht="18" customHeight="1" x14ac:dyDescent="0.2">
      <c r="A18" s="59"/>
      <c r="B18" s="65"/>
      <c r="C18" s="66"/>
      <c r="D18" s="82">
        <f t="shared" si="0"/>
        <v>0</v>
      </c>
      <c r="E18" s="69"/>
      <c r="F18" s="69"/>
    </row>
    <row r="19" spans="1:6" ht="18" customHeight="1" x14ac:dyDescent="0.2">
      <c r="A19" s="59"/>
      <c r="B19" s="65"/>
      <c r="C19" s="66"/>
      <c r="D19" s="82">
        <f t="shared" si="0"/>
        <v>0</v>
      </c>
      <c r="E19" s="69"/>
      <c r="F19" s="69"/>
    </row>
    <row r="20" spans="1:6" ht="18" customHeight="1" x14ac:dyDescent="0.2">
      <c r="A20" s="59"/>
      <c r="B20" s="65"/>
      <c r="C20" s="66"/>
      <c r="D20" s="82">
        <f t="shared" si="0"/>
        <v>0</v>
      </c>
      <c r="E20" s="69"/>
      <c r="F20" s="69"/>
    </row>
    <row r="21" spans="1:6" ht="18" customHeight="1" x14ac:dyDescent="0.2">
      <c r="A21" s="59"/>
      <c r="B21" s="65"/>
      <c r="C21" s="66"/>
      <c r="D21" s="82">
        <f t="shared" si="0"/>
        <v>0</v>
      </c>
      <c r="E21" s="69"/>
      <c r="F21" s="69"/>
    </row>
    <row r="22" spans="1:6" ht="18" customHeight="1" x14ac:dyDescent="0.2">
      <c r="A22" s="59"/>
      <c r="B22" s="65"/>
      <c r="C22" s="66"/>
      <c r="D22" s="82">
        <f t="shared" si="0"/>
        <v>0</v>
      </c>
      <c r="E22" s="69"/>
      <c r="F22" s="69"/>
    </row>
    <row r="23" spans="1:6" ht="18" customHeight="1" x14ac:dyDescent="0.2">
      <c r="A23" s="60"/>
      <c r="B23" s="67"/>
      <c r="C23" s="68"/>
      <c r="D23" s="82">
        <f t="shared" si="0"/>
        <v>0</v>
      </c>
      <c r="E23" s="68"/>
      <c r="F23" s="69"/>
    </row>
    <row r="24" spans="1:6" ht="18" customHeight="1" x14ac:dyDescent="0.2">
      <c r="A24" s="60"/>
      <c r="B24" s="67"/>
      <c r="C24" s="68"/>
      <c r="D24" s="82">
        <f t="shared" si="0"/>
        <v>0</v>
      </c>
      <c r="E24" s="68"/>
      <c r="F24" s="69"/>
    </row>
    <row r="25" spans="1:6" ht="18" customHeight="1" x14ac:dyDescent="0.2">
      <c r="A25" s="60"/>
      <c r="B25" s="67"/>
      <c r="C25" s="68"/>
      <c r="D25" s="82">
        <f t="shared" si="0"/>
        <v>0</v>
      </c>
      <c r="E25" s="68"/>
      <c r="F25" s="69"/>
    </row>
    <row r="26" spans="1:6" ht="18" customHeight="1" x14ac:dyDescent="0.2">
      <c r="A26" s="60"/>
      <c r="B26" s="67"/>
      <c r="C26" s="68"/>
      <c r="D26" s="82">
        <f t="shared" si="0"/>
        <v>0</v>
      </c>
      <c r="E26" s="68"/>
      <c r="F26" s="69"/>
    </row>
    <row r="27" spans="1:6" ht="18" customHeight="1" x14ac:dyDescent="0.2">
      <c r="A27" s="60"/>
      <c r="B27" s="67"/>
      <c r="C27" s="68"/>
      <c r="D27" s="82">
        <f t="shared" si="0"/>
        <v>0</v>
      </c>
      <c r="E27" s="68"/>
      <c r="F27" s="69"/>
    </row>
    <row r="28" spans="1:6" ht="18" customHeight="1" x14ac:dyDescent="0.2">
      <c r="A28" s="60"/>
      <c r="B28" s="67"/>
      <c r="C28" s="68"/>
      <c r="D28" s="82">
        <f t="shared" si="0"/>
        <v>0</v>
      </c>
      <c r="E28" s="68"/>
      <c r="F28" s="69"/>
    </row>
    <row r="29" spans="1:6" ht="18" customHeight="1" x14ac:dyDescent="0.2">
      <c r="A29" s="60"/>
      <c r="B29" s="67"/>
      <c r="C29" s="68"/>
      <c r="D29" s="82">
        <f t="shared" si="0"/>
        <v>0</v>
      </c>
      <c r="E29" s="68"/>
      <c r="F29" s="69"/>
    </row>
    <row r="30" spans="1:6" ht="18" customHeight="1" x14ac:dyDescent="0.2">
      <c r="A30" s="60"/>
      <c r="B30" s="67"/>
      <c r="C30" s="68"/>
      <c r="D30" s="82">
        <f t="shared" si="0"/>
        <v>0</v>
      </c>
      <c r="E30" s="68"/>
      <c r="F30" s="69"/>
    </row>
    <row r="31" spans="1:6" ht="18" customHeight="1" x14ac:dyDescent="0.2">
      <c r="A31" s="60"/>
      <c r="B31" s="67"/>
      <c r="C31" s="68"/>
      <c r="D31" s="82">
        <f t="shared" si="0"/>
        <v>0</v>
      </c>
      <c r="E31" s="68"/>
      <c r="F31" s="69"/>
    </row>
    <row r="32" spans="1:6" ht="18" customHeight="1" thickBot="1" x14ac:dyDescent="0.25">
      <c r="A32" s="60"/>
      <c r="B32" s="67"/>
      <c r="C32" s="68"/>
      <c r="D32" s="82">
        <f t="shared" si="0"/>
        <v>0</v>
      </c>
      <c r="E32" s="68"/>
      <c r="F32" s="69"/>
    </row>
    <row r="33" spans="1:6" ht="18" customHeight="1" thickTop="1" x14ac:dyDescent="0.2">
      <c r="A33" s="16" t="s">
        <v>57</v>
      </c>
      <c r="B33" s="64">
        <f>SUM(B11:B32)</f>
        <v>0</v>
      </c>
      <c r="C33" s="64">
        <f>SUM(C11:C32)</f>
        <v>0</v>
      </c>
      <c r="D33" s="83">
        <f>SUM(D11:D32)</f>
        <v>0</v>
      </c>
      <c r="E33" s="64">
        <f>SUM(E11:E32)</f>
        <v>0</v>
      </c>
      <c r="F33" s="64">
        <f>SUM(F11:F32)</f>
        <v>0</v>
      </c>
    </row>
    <row r="34" spans="1:6" x14ac:dyDescent="0.2">
      <c r="A34" s="8"/>
      <c r="B34" s="8"/>
      <c r="C34" s="8"/>
      <c r="D34" s="8"/>
      <c r="E34" s="8"/>
      <c r="F34" s="8"/>
    </row>
    <row r="35" spans="1:6" x14ac:dyDescent="0.2">
      <c r="A35" s="134" t="s">
        <v>80</v>
      </c>
      <c r="B35" s="135"/>
      <c r="C35" s="135"/>
      <c r="F35" s="7"/>
    </row>
  </sheetData>
  <sheetProtection sheet="1" objects="1" scenarios="1"/>
  <mergeCells count="3">
    <mergeCell ref="B6:D6"/>
    <mergeCell ref="B7:D7"/>
    <mergeCell ref="A35:C35"/>
  </mergeCells>
  <phoneticPr fontId="0" type="noConversion"/>
  <dataValidations count="1">
    <dataValidation type="decimal" operator="lessThanOrEqual" allowBlank="1" showErrorMessage="1" error="Credit value must be negative." sqref="B11:B32">
      <formula1>0</formula1>
    </dataValidation>
  </dataValidations>
  <pageMargins left="1" right="0.75" top="1" bottom="1" header="0.5" footer="0.5"/>
  <pageSetup firstPageNumber="2" orientation="portrait" useFirstPageNumber="1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B24" sqref="B24"/>
    </sheetView>
  </sheetViews>
  <sheetFormatPr defaultRowHeight="12.75" x14ac:dyDescent="0.2"/>
  <cols>
    <col min="1" max="3" width="12.625" customWidth="1"/>
    <col min="4" max="4" width="13.625" customWidth="1"/>
    <col min="5" max="5" width="12.625" customWidth="1"/>
  </cols>
  <sheetData>
    <row r="1" spans="1:6" ht="13.5" thickBot="1" x14ac:dyDescent="0.25">
      <c r="A1" s="136" t="s">
        <v>58</v>
      </c>
      <c r="B1" s="137"/>
      <c r="C1" s="137"/>
      <c r="D1" s="137"/>
      <c r="E1" s="138"/>
      <c r="F1" s="4"/>
    </row>
    <row r="3" spans="1:6" ht="18" customHeight="1" x14ac:dyDescent="0.2">
      <c r="A3" s="8" t="s">
        <v>2</v>
      </c>
      <c r="B3" s="45"/>
      <c r="C3" s="8"/>
      <c r="D3" s="11" t="s">
        <v>59</v>
      </c>
      <c r="E3" s="45"/>
    </row>
    <row r="4" spans="1:6" ht="18" customHeight="1" x14ac:dyDescent="0.2">
      <c r="A4" s="8"/>
      <c r="B4" s="15"/>
      <c r="C4" s="8"/>
      <c r="D4" s="15"/>
      <c r="E4" s="15"/>
    </row>
    <row r="5" spans="1:6" ht="18" customHeight="1" x14ac:dyDescent="0.2">
      <c r="A5" s="8" t="s">
        <v>3</v>
      </c>
      <c r="B5" s="131"/>
      <c r="C5" s="131"/>
      <c r="D5" s="25" t="s">
        <v>5</v>
      </c>
      <c r="E5" s="45"/>
    </row>
    <row r="6" spans="1:6" ht="18" customHeight="1" x14ac:dyDescent="0.2">
      <c r="A6" s="8" t="s">
        <v>6</v>
      </c>
      <c r="B6" s="130"/>
      <c r="C6" s="130"/>
      <c r="D6" s="13" t="s">
        <v>60</v>
      </c>
      <c r="E6" s="45"/>
    </row>
    <row r="7" spans="1:6" ht="18" customHeight="1" x14ac:dyDescent="0.2">
      <c r="A7" s="8"/>
      <c r="B7" s="9"/>
      <c r="C7" s="9"/>
      <c r="D7" s="13" t="s">
        <v>61</v>
      </c>
      <c r="E7" s="78"/>
    </row>
    <row r="9" spans="1:6" ht="16.5" x14ac:dyDescent="0.2">
      <c r="A9" s="5" t="s">
        <v>62</v>
      </c>
      <c r="B9" s="5" t="s">
        <v>63</v>
      </c>
      <c r="C9" s="2" t="s">
        <v>11</v>
      </c>
      <c r="D9" s="71" t="s">
        <v>12</v>
      </c>
      <c r="E9" s="70" t="s">
        <v>64</v>
      </c>
      <c r="F9" s="1"/>
    </row>
    <row r="10" spans="1:6" ht="18" customHeight="1" x14ac:dyDescent="0.2">
      <c r="A10" s="77"/>
      <c r="B10" s="75"/>
      <c r="C10" s="47"/>
      <c r="D10" s="76"/>
      <c r="E10" s="54">
        <f>SUM(C10-D10)</f>
        <v>0</v>
      </c>
    </row>
    <row r="11" spans="1:6" ht="18" customHeight="1" x14ac:dyDescent="0.2">
      <c r="A11" s="72"/>
      <c r="B11" s="75"/>
      <c r="C11" s="47"/>
      <c r="D11" s="76"/>
      <c r="E11" s="54">
        <f t="shared" ref="E11:E29" si="0">SUM(C11-D11)</f>
        <v>0</v>
      </c>
    </row>
    <row r="12" spans="1:6" ht="18" customHeight="1" x14ac:dyDescent="0.2">
      <c r="A12" s="72"/>
      <c r="B12" s="75"/>
      <c r="C12" s="47"/>
      <c r="D12" s="76"/>
      <c r="E12" s="54">
        <f t="shared" si="0"/>
        <v>0</v>
      </c>
    </row>
    <row r="13" spans="1:6" ht="18" customHeight="1" x14ac:dyDescent="0.2">
      <c r="A13" s="72"/>
      <c r="B13" s="75"/>
      <c r="C13" s="47"/>
      <c r="D13" s="76"/>
      <c r="E13" s="54">
        <f t="shared" si="0"/>
        <v>0</v>
      </c>
    </row>
    <row r="14" spans="1:6" ht="18" customHeight="1" x14ac:dyDescent="0.2">
      <c r="A14" s="72"/>
      <c r="B14" s="75"/>
      <c r="C14" s="47"/>
      <c r="D14" s="76"/>
      <c r="E14" s="54">
        <f t="shared" si="0"/>
        <v>0</v>
      </c>
    </row>
    <row r="15" spans="1:6" ht="18" customHeight="1" x14ac:dyDescent="0.2">
      <c r="A15" s="72"/>
      <c r="B15" s="75"/>
      <c r="C15" s="47"/>
      <c r="D15" s="76"/>
      <c r="E15" s="54">
        <f t="shared" si="0"/>
        <v>0</v>
      </c>
    </row>
    <row r="16" spans="1:6" ht="18" customHeight="1" x14ac:dyDescent="0.2">
      <c r="A16" s="72"/>
      <c r="B16" s="75"/>
      <c r="C16" s="47"/>
      <c r="D16" s="76"/>
      <c r="E16" s="54">
        <f t="shared" si="0"/>
        <v>0</v>
      </c>
    </row>
    <row r="17" spans="1:5" ht="18" customHeight="1" x14ac:dyDescent="0.2">
      <c r="A17" s="72"/>
      <c r="B17" s="75"/>
      <c r="C17" s="47"/>
      <c r="D17" s="76"/>
      <c r="E17" s="54">
        <f t="shared" si="0"/>
        <v>0</v>
      </c>
    </row>
    <row r="18" spans="1:5" ht="18" customHeight="1" x14ac:dyDescent="0.2">
      <c r="A18" s="72"/>
      <c r="B18" s="75"/>
      <c r="C18" s="47"/>
      <c r="D18" s="76"/>
      <c r="E18" s="54">
        <f t="shared" si="0"/>
        <v>0</v>
      </c>
    </row>
    <row r="19" spans="1:5" ht="18" customHeight="1" x14ac:dyDescent="0.2">
      <c r="A19" s="72"/>
      <c r="B19" s="75"/>
      <c r="C19" s="47"/>
      <c r="D19" s="76"/>
      <c r="E19" s="54">
        <f t="shared" si="0"/>
        <v>0</v>
      </c>
    </row>
    <row r="20" spans="1:5" ht="18" customHeight="1" x14ac:dyDescent="0.2">
      <c r="A20" s="72"/>
      <c r="B20" s="75"/>
      <c r="C20" s="47"/>
      <c r="D20" s="76"/>
      <c r="E20" s="54">
        <f t="shared" si="0"/>
        <v>0</v>
      </c>
    </row>
    <row r="21" spans="1:5" ht="18" customHeight="1" x14ac:dyDescent="0.2">
      <c r="A21" s="72"/>
      <c r="B21" s="75"/>
      <c r="C21" s="47"/>
      <c r="D21" s="76"/>
      <c r="E21" s="54">
        <f t="shared" si="0"/>
        <v>0</v>
      </c>
    </row>
    <row r="22" spans="1:5" ht="18" customHeight="1" x14ac:dyDescent="0.2">
      <c r="A22" s="72"/>
      <c r="B22" s="75"/>
      <c r="C22" s="47"/>
      <c r="D22" s="76"/>
      <c r="E22" s="54">
        <f t="shared" si="0"/>
        <v>0</v>
      </c>
    </row>
    <row r="23" spans="1:5" ht="18" customHeight="1" x14ac:dyDescent="0.2">
      <c r="A23" s="72"/>
      <c r="B23" s="75"/>
      <c r="C23" s="47"/>
      <c r="D23" s="76"/>
      <c r="E23" s="54">
        <f t="shared" si="0"/>
        <v>0</v>
      </c>
    </row>
    <row r="24" spans="1:5" ht="18" customHeight="1" x14ac:dyDescent="0.2">
      <c r="A24" s="72"/>
      <c r="B24" s="75"/>
      <c r="C24" s="47"/>
      <c r="D24" s="76"/>
      <c r="E24" s="54">
        <f t="shared" si="0"/>
        <v>0</v>
      </c>
    </row>
    <row r="25" spans="1:5" ht="18" customHeight="1" x14ac:dyDescent="0.2">
      <c r="A25" s="72"/>
      <c r="B25" s="75"/>
      <c r="C25" s="47"/>
      <c r="D25" s="76"/>
      <c r="E25" s="54">
        <f t="shared" si="0"/>
        <v>0</v>
      </c>
    </row>
    <row r="26" spans="1:5" ht="18" customHeight="1" x14ac:dyDescent="0.2">
      <c r="A26" s="72"/>
      <c r="B26" s="75"/>
      <c r="C26" s="47"/>
      <c r="D26" s="76"/>
      <c r="E26" s="54">
        <f t="shared" si="0"/>
        <v>0</v>
      </c>
    </row>
    <row r="27" spans="1:5" ht="18" customHeight="1" x14ac:dyDescent="0.2">
      <c r="A27" s="72"/>
      <c r="B27" s="75"/>
      <c r="C27" s="47"/>
      <c r="D27" s="76"/>
      <c r="E27" s="54">
        <f t="shared" si="0"/>
        <v>0</v>
      </c>
    </row>
    <row r="28" spans="1:5" ht="18" customHeight="1" x14ac:dyDescent="0.2">
      <c r="A28" s="72"/>
      <c r="B28" s="75"/>
      <c r="C28" s="47"/>
      <c r="D28" s="76"/>
      <c r="E28" s="54">
        <f t="shared" si="0"/>
        <v>0</v>
      </c>
    </row>
    <row r="29" spans="1:5" ht="18" customHeight="1" thickBot="1" x14ac:dyDescent="0.25">
      <c r="A29" s="72"/>
      <c r="B29" s="75"/>
      <c r="C29" s="47"/>
      <c r="D29" s="76"/>
      <c r="E29" s="54">
        <f t="shared" si="0"/>
        <v>0</v>
      </c>
    </row>
    <row r="30" spans="1:5" ht="18" customHeight="1" thickTop="1" x14ac:dyDescent="0.2">
      <c r="A30" s="6"/>
      <c r="B30" s="73">
        <f>SUM(B10:B29)</f>
        <v>0</v>
      </c>
      <c r="C30" s="73">
        <f>SUM(C10:C29)</f>
        <v>0</v>
      </c>
      <c r="D30" s="73">
        <f>SUM(D10:D29)</f>
        <v>0</v>
      </c>
      <c r="E30" s="74">
        <f>SUM(E10:E29)</f>
        <v>0</v>
      </c>
    </row>
    <row r="31" spans="1:5" x14ac:dyDescent="0.2">
      <c r="E31" s="7"/>
    </row>
    <row r="32" spans="1:5" x14ac:dyDescent="0.2">
      <c r="A32" s="79" t="s">
        <v>73</v>
      </c>
    </row>
  </sheetData>
  <sheetProtection sheet="1" objects="1" scenarios="1" selectLockedCells="1"/>
  <mergeCells count="3">
    <mergeCell ref="A1:E1"/>
    <mergeCell ref="B6:C6"/>
    <mergeCell ref="B5:C5"/>
  </mergeCells>
  <phoneticPr fontId="0" type="noConversion"/>
  <pageMargins left="0.75" right="0.75" top="1" bottom="1" header="0.5" footer="0.5"/>
  <pageSetup firstPageNumber="3" orientation="portrait" useFirstPageNumber="1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ociated_x0020_Phase xmlns="0f1f46a5-c34e-4186-b08a-262f82caac6a">
      <Value>7 - Construction</Value>
    </Associated_x0020_Phase>
    <Review_x0020_Date xmlns="9c01a243-96c1-46ed-9869-d9b89db1e360" xsi:nil="true"/>
    <History_x0020_Link xmlns="a5e37e79-2f12-42da-9402-9818a80d01ca">
      <Url xsi:nil="true"/>
      <Description xsi:nil="true"/>
    </History_x0020_Link>
    <File_x0020_Status xmlns="a5e37e79-2f12-42da-9402-9818a80d01ca">Sent to TRC</File_x0020_Status>
    <Delivery_x0020_Type0 xmlns="a5e37e79-2f12-42da-9402-9818a80d01ca"/>
    <Key_x0020_Contact xmlns="9c01a243-96c1-46ed-9869-d9b89db1e360">
      <UserInfo>
        <DisplayName/>
        <AccountId xsi:nil="true"/>
        <AccountType/>
      </UserInfo>
    </Key_x0020_Contact>
    <Ticket_x0020_No_x002e_ xmlns="a5e37e79-2f12-42da-9402-9818a80d01ca" xsi:nil="true"/>
    <IconOverlay xmlns="http://schemas.microsoft.com/sharepoint/v4" xsi:nil="true"/>
    <File_x0020_Features xmlns="a5e37e79-2f12-42da-9402-9818a80d01ca"/>
    <Associated_x0020_Process xmlns="0f1f46a5-c34e-4186-b08a-262f82caac6a">
      <Value>Monitor &amp; Control</Value>
      <Value>Templates</Value>
    </Associated_x0020_Process>
    <Template xmlns="a5e37e79-2f12-42da-9402-9818a80d01ca">Other</Template>
    <_Identifier xmlns="http://schemas.microsoft.com/sharepoint/v3/fields">CA_T_744_TRC</_Identifier>
    <Business_x0020_Owner xmlns="a5e37e79-2f12-42da-9402-9818a80d01ca">PTC, PSB-Contract Admins</Business_x0020_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7D07C3318E52469D8A03BD584A4009" ma:contentTypeVersion="26" ma:contentTypeDescription="Create a new document." ma:contentTypeScope="" ma:versionID="70910b6525081340e3c48c9b4e9787c2">
  <xsd:schema xmlns:xsd="http://www.w3.org/2001/XMLSchema" xmlns:xs="http://www.w3.org/2001/XMLSchema" xmlns:p="http://schemas.microsoft.com/office/2006/metadata/properties" xmlns:ns2="http://schemas.microsoft.com/sharepoint/v3/fields" xmlns:ns3="0f1f46a5-c34e-4186-b08a-262f82caac6a" xmlns:ns4="a5e37e79-2f12-42da-9402-9818a80d01ca" xmlns:ns5="9c01a243-96c1-46ed-9869-d9b89db1e360" xmlns:ns6="http://schemas.microsoft.com/sharepoint/v4" targetNamespace="http://schemas.microsoft.com/office/2006/metadata/properties" ma:root="true" ma:fieldsID="ed42a0915aaf0d9016c2212a97c5b6dd" ns2:_="" ns3:_="" ns4:_="" ns5:_="" ns6:_="">
    <xsd:import namespace="http://schemas.microsoft.com/sharepoint/v3/fields"/>
    <xsd:import namespace="0f1f46a5-c34e-4186-b08a-262f82caac6a"/>
    <xsd:import namespace="a5e37e79-2f12-42da-9402-9818a80d01ca"/>
    <xsd:import namespace="9c01a243-96c1-46ed-9869-d9b89db1e3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Identifier"/>
                <xsd:element ref="ns3:Associated_x0020_Phase" minOccurs="0"/>
                <xsd:element ref="ns3:Associated_x0020_Process" minOccurs="0"/>
                <xsd:element ref="ns4:Delivery_x0020_Type0" minOccurs="0"/>
                <xsd:element ref="ns5:Key_x0020_Contact" minOccurs="0"/>
                <xsd:element ref="ns5:Review_x0020_Date" minOccurs="0"/>
                <xsd:element ref="ns4:History_x0020_Link" minOccurs="0"/>
                <xsd:element ref="ns4:Template" minOccurs="0"/>
                <xsd:element ref="ns6:IconOverlay" minOccurs="0"/>
                <xsd:element ref="ns4:File_x0020_Status" minOccurs="0"/>
                <xsd:element ref="ns4:File_x0020_Features" minOccurs="0"/>
                <xsd:element ref="ns4:Ticket_x0020_No_x002e_" minOccurs="0"/>
                <xsd:element ref="ns4:Business_x0020_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Identifier" ma:index="2" ma:displayName="Resource Identifier" ma:description="A unique identifier used to identify this template or document for ongoing updates, support, etc.&#10;General format is:&#10;&lt;purpose code&gt;_&lt;sequence number&gt;&#10;For Example in PIMS Design Phase - Initiation Process - 3rd document would have an identifier similar to:&#10;D_I_030&#10;Your sequence number should be no less than 3 digits." ma:indexed="true" ma:internalName="Resource_x0020_Identifi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f46a5-c34e-4186-b08a-262f82caac6a" elementFormDefault="qualified">
    <xsd:import namespace="http://schemas.microsoft.com/office/2006/documentManagement/types"/>
    <xsd:import namespace="http://schemas.microsoft.com/office/infopath/2007/PartnerControls"/>
    <xsd:element name="Associated_x0020_Phase" ma:index="3" nillable="true" ma:displayName="Associated Phase" ma:default="0 - Internal Use" ma:internalName="Associated_x0020_Pha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 - Internal Use"/>
                    <xsd:enumeration value="1 - Strategic Analysis"/>
                    <xsd:enumeration value="2 - Project Assessment"/>
                    <xsd:enumeration value="3 - Definition &amp; Start-Up"/>
                    <xsd:enumeration value="4 - Consultant Selection"/>
                    <xsd:enumeration value="5 - Design"/>
                    <xsd:enumeration value="6 - Tendering &amp; Award"/>
                    <xsd:enumeration value="7 - Construction"/>
                    <xsd:enumeration value="8 - Commissioning"/>
                    <xsd:enumeration value="9 - Warranty"/>
                    <xsd:enumeration value="10 - Evaluation &amp; Close"/>
                  </xsd:restriction>
                </xsd:simpleType>
              </xsd:element>
            </xsd:sequence>
          </xsd:extension>
        </xsd:complexContent>
      </xsd:complexType>
    </xsd:element>
    <xsd:element name="Associated_x0020_Process" ma:index="4" nillable="true" ma:displayName="Associated Process" ma:internalName="Associated_x0020_Proces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al Use"/>
                    <xsd:enumeration value="Initiation"/>
                    <xsd:enumeration value="Planning"/>
                    <xsd:enumeration value="Execution"/>
                    <xsd:enumeration value="Monitor &amp; Control"/>
                    <xsd:enumeration value="Key Phase"/>
                    <xsd:enumeration value="Templates"/>
                    <xsd:enumeration value="Close Out"/>
                    <xsd:enumeration value="Do not publish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37e79-2f12-42da-9402-9818a80d01ca" elementFormDefault="qualified">
    <xsd:import namespace="http://schemas.microsoft.com/office/2006/documentManagement/types"/>
    <xsd:import namespace="http://schemas.microsoft.com/office/infopath/2007/PartnerControls"/>
    <xsd:element name="Delivery_x0020_Type0" ma:index="5" nillable="true" ma:displayName="Delivery Type" ma:internalName="Delivery_x0020_Type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M"/>
                    <xsd:enumeration value="DTB"/>
                    <xsd:enumeration value="P3"/>
                    <xsd:enumeration value="DB"/>
                  </xsd:restriction>
                </xsd:simpleType>
              </xsd:element>
            </xsd:sequence>
          </xsd:extension>
        </xsd:complexContent>
      </xsd:complexType>
    </xsd:element>
    <xsd:element name="History_x0020_Link" ma:index="8" nillable="true" ma:displayName="History Link" ma:format="Hyperlink" ma:internalName="History_x0020_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emplate" ma:index="9" nillable="true" ma:displayName="Template" ma:default="Other" ma:format="Dropdown" ma:internalName="Template">
      <xsd:simpleType>
        <xsd:restriction base="dms:Choice">
          <xsd:enumeration value="Form Template"/>
          <xsd:enumeration value="Info Template"/>
          <xsd:enumeration value="Planning Template"/>
          <xsd:enumeration value="Letterhead Template"/>
          <xsd:enumeration value="User Guide Template"/>
          <xsd:enumeration value="Other"/>
        </xsd:restriction>
      </xsd:simpleType>
    </xsd:element>
    <xsd:element name="File_x0020_Status" ma:index="18" nillable="true" ma:displayName="File Status" ma:format="Dropdown" ma:internalName="File_x0020_Status">
      <xsd:simpleType>
        <xsd:restriction base="dms:Choice">
          <xsd:enumeration value="Under business development"/>
          <xsd:enumeration value="To do"/>
          <xsd:enumeration value="Tech writing"/>
          <xsd:enumeration value="Review"/>
          <xsd:enumeration value="Post to prod"/>
          <xsd:enumeration value="Complete"/>
          <xsd:enumeration value="Published"/>
          <xsd:enumeration value="Ready for TRC"/>
          <xsd:enumeration value="Sent to TRC"/>
          <xsd:enumeration value="Posted on TRC"/>
          <xsd:enumeration value="PIMS Internal (dev)"/>
          <xsd:enumeration value="PIMS Internal (final)"/>
          <xsd:enumeration value="Archive"/>
          <xsd:enumeration value="Delete"/>
          <xsd:enumeration value="Unknown"/>
          <xsd:enumeration value="RK Done"/>
          <xsd:enumeration value="RK Review"/>
          <xsd:enumeration value="RK Delete"/>
          <xsd:enumeration value="RB Review"/>
          <xsd:enumeration value="Do Not Publish"/>
          <xsd:enumeration value="WTR"/>
          <xsd:enumeration value="Ready for Policy Comp."/>
        </xsd:restriction>
      </xsd:simpleType>
    </xsd:element>
    <xsd:element name="File_x0020_Features" ma:index="19" nillable="true" ma:displayName="File Features" ma:internalName="File_x0020_Featur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ivision and/or Branch drop list"/>
                    <xsd:enumeration value="Excel object"/>
                    <xsd:enumeration value="Legacy form fields"/>
                    <xsd:enumeration value="Table with calculations"/>
                  </xsd:restriction>
                </xsd:simpleType>
              </xsd:element>
            </xsd:sequence>
          </xsd:extension>
        </xsd:complexContent>
      </xsd:complexType>
    </xsd:element>
    <xsd:element name="Ticket_x0020_No_x002e_" ma:index="20" nillable="true" ma:displayName="Ticket No." ma:description="Open Ticket # from PIMS Ticket System" ma:internalName="Ticket_x0020_No_x002e_">
      <xsd:simpleType>
        <xsd:restriction base="dms:Text">
          <xsd:maxLength value="255"/>
        </xsd:restriction>
      </xsd:simpleType>
    </xsd:element>
    <xsd:element name="Business_x0020_Owner" ma:index="21" nillable="true" ma:displayName="Business Owner" ma:description="specify Branch and Section" ma:internalName="Business_x0020_Own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1a243-96c1-46ed-9869-d9b89db1e360" elementFormDefault="qualified">
    <xsd:import namespace="http://schemas.microsoft.com/office/2006/documentManagement/types"/>
    <xsd:import namespace="http://schemas.microsoft.com/office/infopath/2007/PartnerControls"/>
    <xsd:element name="Key_x0020_Contact" ma:index="6" nillable="true" ma:displayName="Key Contact" ma:list="UserInfo" ma:SharePointGroup="0" ma:internalName="Key_x0020_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_x0020_Date" ma:index="7" nillable="true" ma:displayName="Review Date" ma:format="DateOnly" ma:internalName="Review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38BDF7-2FE8-46F5-8B38-DF134894F391}">
  <ds:schemaRefs>
    <ds:schemaRef ds:uri="a5e37e79-2f12-42da-9402-9818a80d01ca"/>
    <ds:schemaRef ds:uri="http://schemas.microsoft.com/sharepoint/v4"/>
    <ds:schemaRef ds:uri="http://www.w3.org/XML/1998/namespace"/>
    <ds:schemaRef ds:uri="http://schemas.microsoft.com/office/2006/documentManagement/types"/>
    <ds:schemaRef ds:uri="http://schemas.microsoft.com/sharepoint/v3/fields"/>
    <ds:schemaRef ds:uri="http://purl.org/dc/terms/"/>
    <ds:schemaRef ds:uri="0f1f46a5-c34e-4186-b08a-262f82caac6a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c01a243-96c1-46ed-9869-d9b89db1e36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D7D3610-9214-4D2C-A13E-726999CFBC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0f1f46a5-c34e-4186-b08a-262f82caac6a"/>
    <ds:schemaRef ds:uri="a5e37e79-2f12-42da-9402-9818a80d01ca"/>
    <ds:schemaRef ds:uri="9c01a243-96c1-46ed-9869-d9b89db1e3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C8E032-1E64-414F-8E90-99BA36EE07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Progress Claim</vt:lpstr>
      <vt:lpstr>Approved Changes</vt:lpstr>
      <vt:lpstr>Cash Allowances</vt:lpstr>
    </vt:vector>
  </TitlesOfParts>
  <Company>Alberta Infrastructure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Progress Claim CAF 01 31 20</dc:title>
  <dc:creator>Trevor Peter</dc:creator>
  <cp:lastModifiedBy>cathy.lee</cp:lastModifiedBy>
  <cp:lastPrinted>2015-11-24T18:00:27Z</cp:lastPrinted>
  <dcterms:created xsi:type="dcterms:W3CDTF">1999-01-25T21:24:19Z</dcterms:created>
  <dcterms:modified xsi:type="dcterms:W3CDTF">2016-02-08T15:38:21Z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0x010100A07D07C3318E52469D8A03BD584A4009</vt:lpwstr>
  </property>
</Properties>
</file>